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D65B8464-54FD-4B45-A466-12D8B7F9FF90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29 มี.ค.67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D27" i="6" s="1"/>
  <c r="F20" i="6"/>
  <c r="E17" i="6"/>
  <c r="F17" i="6" s="1"/>
  <c r="F23" i="6" l="1"/>
  <c r="E27" i="6"/>
  <c r="F14" i="6"/>
  <c r="F10" i="6"/>
  <c r="F6" i="6"/>
</calcChain>
</file>

<file path=xl/sharedStrings.xml><?xml version="1.0" encoding="utf-8"?>
<sst xmlns="http://schemas.openxmlformats.org/spreadsheetml/2006/main" count="51" uniqueCount="39">
  <si>
    <t>รายงานผลการใช้จ่ายงบประมาณ ตรวจคนเข้าเมืองจังหวัดเลย</t>
  </si>
  <si>
    <t>ประจำปีงบประมาณ พ.ศ.2567 ไตรมาสที่ 1-2 (ตุลาคม 2566 - มีนาคม 2567)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</si>
  <si>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</si>
  <si>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</si>
  <si>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</si>
  <si>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</si>
  <si>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</si>
  <si>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</si>
  <si>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</si>
  <si>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</si>
  <si>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</si>
  <si>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</si>
  <si>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</si>
  <si>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</si>
  <si>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</si>
  <si>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</si>
  <si>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</si>
  <si>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เป็นไปตามเป้าหมาย</t>
  </si>
  <si>
    <t>ได้รับงบประมาณไม่เพียงพอ</t>
  </si>
  <si>
    <t>สำหรับบุคลากรที่มีสิทธิ</t>
  </si>
  <si>
    <t>เงินค่าธรรมเนียมตรวจคนเข้าเมืองเพื่อเสริมเงินงบประมาณ</t>
  </si>
  <si>
    <t>ข้อมูล ณ วันที่  29 มีนาคม 2567</t>
  </si>
  <si>
    <t>งบประมาณรายจ่ายประจำปีงบประมาณ พ.ศ.2566 ไปพลางก่อน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</si>
  <si>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</si>
  <si>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</si>
  <si>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</si>
  <si>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รายจ่ายประจำปี พ.ศ.2562-2563,2566 ขยายใช้ปี พ.ศ.2567</t>
  </si>
  <si>
    <t>(ตม.จว.เลย) (กรมบัญชีกลางอนุมัติ 27 พ.ย.66)</t>
  </si>
  <si>
    <t>รายจ่ายประจำปี พ.ศ.2566 ขยายใช้ปี พ.ศ.2567 (ตม.จว.เลย)</t>
  </si>
  <si>
    <t>(กรมบัญชีกลางอนุมัติ 27 พ.ย.66)</t>
  </si>
  <si>
    <t xml:space="preserve">รายจ่ายประจำปี พ.ศ.2566 ขยายใช้ปี พ.ศ.2567 </t>
  </si>
  <si>
    <t xml:space="preserve">ครั้งที่ 3 ได้รับจัดสรร 1 ก.พ.67 </t>
  </si>
  <si>
    <t>ครั้งที่ 4 ได้รับจัดสรร 22 ก.พ.67</t>
  </si>
  <si>
    <t>/ขอรับการจัดสรรเพิ่มเติม</t>
  </si>
  <si>
    <t>ตามเป้าหมาย</t>
  </si>
  <si>
    <t>แต่ งปม.ไม่เพียงพอ</t>
  </si>
  <si>
    <t xml:space="preserve">ผลการเบิกจ่าย </t>
  </si>
  <si>
    <t xml:space="preserve"> - ไม่มี-</t>
  </si>
  <si>
    <t>หมายเหตุ  ได้รับจัดสรรงบประมาณ เดือน พ.ย.66 และ ก.พ.67 เพื่อใช้สำหรับไตรมาสที่ 1-2/2567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</si>
</sst>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3" borderId="1" xfId="0" applyFont="1" applyFill="1" applyBorder="1"/>
    <xf numFmtId="43" fontId="2" fillId="0" borderId="4" xfId="1" applyFont="1" applyBorder="1"/>
    <xf numFmtId="43" fontId="2" fillId="0" borderId="6" xfId="1" applyFont="1" applyBorder="1"/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43" fontId="3" fillId="3" borderId="1" xfId="0" applyNumberFormat="1" applyFont="1" applyFill="1" applyBorder="1"/>
    <xf numFmtId="43" fontId="2" fillId="3" borderId="4" xfId="1" applyFont="1" applyFill="1" applyBorder="1"/>
    <xf numFmtId="43" fontId="2" fillId="3" borderId="6" xfId="1" applyFont="1" applyFill="1" applyBorder="1"/>
    <xf numFmtId="43" fontId="2" fillId="4" borderId="4" xfId="1" applyFont="1" applyFill="1" applyBorder="1"/>
    <xf numFmtId="43" fontId="2" fillId="4" borderId="6" xfId="1" applyFont="1" applyFill="1" applyBorder="1"/>
    <xf numFmtId="43" fontId="3" fillId="4" borderId="1" xfId="0" applyNumberFormat="1" applyFont="1" applyFill="1" applyBorder="1"/>
    <xf numFmtId="43" fontId="2" fillId="0" borderId="0" xfId="0" applyNumberFormat="1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290B-1321-40CA-AFA9-0ABDA6B81038}">
  <dimension ref="A1:I30"/>
  <sheetViews>
    <sheetView tabSelected="1" topLeftCell="A19" workbookViewId="0">
      <selection activeCell="B32" sqref="B32"/>
    </sheetView>
  </sheetViews>
  <sheetFormatPr defaultRowHeight="24" x14ac:dyDescent="0.55000000000000004"/>
  <cols>
    <col min="1" max="1" width="6.375" style="2" customWidth="1"/>
    <col min="2" max="2" width="48.125" style="1" customWidth="1"/>
    <col min="3" max="3" width="16.625" style="1" customWidth="1"/>
    <col min="4" max="4" width="15.875" style="1" customWidth="1"/>
    <col min="5" max="5" width="13.25" style="1" customWidth="1"/>
    <col min="6" max="6" width="12" style="1" customWidth="1"/>
    <col min="7" max="7" width="15.375" style="1" customWidth="1"/>
    <col min="8" max="16384" width="9" style="1"/>
  </cols>
  <sheetData>
    <row r="1" spans="1:7" ht="30.75" x14ac:dyDescent="0.7">
      <c r="A1" s="25" t="s">
        <v>0</v>
      </c>
      <c r="B1" s="25"/>
      <c r="C1" s="25"/>
      <c r="D1" s="25"/>
      <c r="E1" s="25"/>
      <c r="F1" s="25"/>
      <c r="G1" s="25"/>
    </row>
    <row r="2" spans="1:7" ht="30.75" x14ac:dyDescent="0.7">
      <c r="A2" s="25" t="s">
        <v>1</v>
      </c>
      <c r="B2" s="25"/>
      <c r="C2" s="25"/>
      <c r="D2" s="25"/>
      <c r="E2" s="25"/>
      <c r="F2" s="25"/>
      <c r="G2" s="25"/>
    </row>
    <row r="3" spans="1:7" ht="30.75" x14ac:dyDescent="0.7">
      <c r="A3" s="25" t="s">
        <v>21</v>
      </c>
      <c r="B3" s="25"/>
      <c r="C3" s="25"/>
      <c r="D3" s="25"/>
      <c r="E3" s="25"/>
      <c r="F3" s="25"/>
      <c r="G3" s="25"/>
    </row>
    <row r="4" spans="1:7" s="2" customFormat="1" x14ac:dyDescent="0.55000000000000004">
      <c r="A4" s="8" t="s">
        <v>14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8" t="s">
        <v>7</v>
      </c>
    </row>
    <row r="5" spans="1:7" x14ac:dyDescent="0.55000000000000004">
      <c r="A5" s="9" t="s">
        <v>15</v>
      </c>
      <c r="B5" s="27"/>
      <c r="C5" s="27"/>
      <c r="D5" s="27"/>
      <c r="E5" s="27"/>
      <c r="F5" s="27"/>
      <c r="G5" s="10" t="s">
        <v>8</v>
      </c>
    </row>
    <row r="6" spans="1:7" x14ac:dyDescent="0.55000000000000004">
      <c r="A6" s="4">
        <v>1</v>
      </c>
      <c r="B6" s="14" t="s">
        <v>22</v>
      </c>
      <c r="C6" s="4" t="s">
        <v>17</v>
      </c>
      <c r="D6" s="17">
        <v>196000</v>
      </c>
      <c r="E6" s="19">
        <v>196000</v>
      </c>
      <c r="F6" s="12">
        <f>E6*100/D6</f>
        <v>100</v>
      </c>
      <c r="G6" s="4" t="s">
        <v>37</v>
      </c>
    </row>
    <row r="7" spans="1:7" x14ac:dyDescent="0.55000000000000004">
      <c r="A7" s="6"/>
      <c r="B7" s="15" t="s">
        <v>10</v>
      </c>
      <c r="C7" s="7"/>
      <c r="D7" s="18"/>
      <c r="E7" s="20"/>
      <c r="F7" s="13"/>
      <c r="G7" s="7"/>
    </row>
    <row r="8" spans="1:7" x14ac:dyDescent="0.55000000000000004">
      <c r="A8" s="6"/>
      <c r="B8" s="15" t="s">
        <v>16</v>
      </c>
      <c r="C8" s="7"/>
      <c r="D8" s="18"/>
      <c r="E8" s="20"/>
      <c r="F8" s="13"/>
      <c r="G8" s="7"/>
    </row>
    <row r="9" spans="1:7" x14ac:dyDescent="0.55000000000000004">
      <c r="A9" s="6"/>
      <c r="B9" s="15" t="s">
        <v>23</v>
      </c>
      <c r="C9" s="7"/>
      <c r="D9" s="18"/>
      <c r="E9" s="20"/>
      <c r="F9" s="13"/>
      <c r="G9" s="7"/>
    </row>
    <row r="10" spans="1:7" x14ac:dyDescent="0.55000000000000004">
      <c r="A10" s="4">
        <v>2</v>
      </c>
      <c r="B10" s="14" t="s">
        <v>22</v>
      </c>
      <c r="C10" s="4" t="s">
        <v>17</v>
      </c>
      <c r="D10" s="17">
        <v>7700</v>
      </c>
      <c r="E10" s="19">
        <v>7700</v>
      </c>
      <c r="F10" s="12">
        <f>E10*100/D10</f>
        <v>100</v>
      </c>
      <c r="G10" s="4" t="s">
        <v>37</v>
      </c>
    </row>
    <row r="11" spans="1:7" x14ac:dyDescent="0.55000000000000004">
      <c r="A11" s="6"/>
      <c r="B11" s="15" t="s">
        <v>9</v>
      </c>
      <c r="C11" s="6"/>
      <c r="D11" s="18"/>
      <c r="E11" s="20"/>
      <c r="F11" s="13"/>
      <c r="G11" s="7"/>
    </row>
    <row r="12" spans="1:7" x14ac:dyDescent="0.55000000000000004">
      <c r="A12" s="6"/>
      <c r="B12" s="15" t="s">
        <v>11</v>
      </c>
      <c r="C12" s="6"/>
      <c r="D12" s="18"/>
      <c r="E12" s="20"/>
      <c r="F12" s="13"/>
      <c r="G12" s="7"/>
    </row>
    <row r="13" spans="1:7" x14ac:dyDescent="0.55000000000000004">
      <c r="A13" s="6"/>
      <c r="B13" s="15" t="s">
        <v>24</v>
      </c>
      <c r="C13" s="7"/>
      <c r="D13" s="18"/>
      <c r="E13" s="20"/>
      <c r="F13" s="13"/>
      <c r="G13" s="7"/>
    </row>
    <row r="14" spans="1:7" x14ac:dyDescent="0.55000000000000004">
      <c r="A14" s="4">
        <v>3</v>
      </c>
      <c r="B14" s="14" t="s">
        <v>22</v>
      </c>
      <c r="C14" s="4" t="s">
        <v>36</v>
      </c>
      <c r="D14" s="17">
        <v>31000</v>
      </c>
      <c r="E14" s="19">
        <v>30000</v>
      </c>
      <c r="F14" s="12">
        <f>E14*100/D14</f>
        <v>96.774193548387103</v>
      </c>
      <c r="G14" s="14" t="s">
        <v>18</v>
      </c>
    </row>
    <row r="15" spans="1:7" x14ac:dyDescent="0.55000000000000004">
      <c r="A15" s="6"/>
      <c r="B15" s="15" t="s">
        <v>25</v>
      </c>
      <c r="C15" s="6" t="s">
        <v>34</v>
      </c>
      <c r="D15" s="18"/>
      <c r="E15" s="20"/>
      <c r="F15" s="13"/>
      <c r="G15" s="15" t="s">
        <v>19</v>
      </c>
    </row>
    <row r="16" spans="1:7" x14ac:dyDescent="0.55000000000000004">
      <c r="A16" s="6"/>
      <c r="B16" s="7" t="s">
        <v>12</v>
      </c>
      <c r="C16" s="6" t="s">
        <v>35</v>
      </c>
      <c r="D16" s="18"/>
      <c r="E16" s="20"/>
      <c r="F16" s="13"/>
      <c r="G16" s="15" t="s">
        <v>33</v>
      </c>
    </row>
    <row r="17" spans="1:9" x14ac:dyDescent="0.55000000000000004">
      <c r="A17" s="4">
        <v>4</v>
      </c>
      <c r="B17" s="5" t="s">
        <v>20</v>
      </c>
      <c r="C17" s="4" t="s">
        <v>17</v>
      </c>
      <c r="D17" s="17">
        <v>5918000</v>
      </c>
      <c r="E17" s="19">
        <f>+D17</f>
        <v>5918000</v>
      </c>
      <c r="F17" s="12">
        <f>E17*100/D17</f>
        <v>100</v>
      </c>
      <c r="G17" s="4" t="s">
        <v>37</v>
      </c>
    </row>
    <row r="18" spans="1:9" x14ac:dyDescent="0.55000000000000004">
      <c r="A18" s="6"/>
      <c r="B18" s="7" t="s">
        <v>26</v>
      </c>
      <c r="C18" s="6"/>
      <c r="D18" s="18"/>
      <c r="E18" s="20"/>
      <c r="F18" s="13"/>
      <c r="G18" s="15"/>
    </row>
    <row r="19" spans="1:9" x14ac:dyDescent="0.55000000000000004">
      <c r="A19" s="6"/>
      <c r="B19" s="7" t="s">
        <v>27</v>
      </c>
      <c r="C19" s="7"/>
      <c r="D19" s="18"/>
      <c r="E19" s="20"/>
      <c r="F19" s="13"/>
      <c r="G19" s="15"/>
    </row>
    <row r="20" spans="1:9" x14ac:dyDescent="0.55000000000000004">
      <c r="A20" s="4">
        <v>5</v>
      </c>
      <c r="B20" s="14" t="s">
        <v>20</v>
      </c>
      <c r="C20" s="4" t="s">
        <v>17</v>
      </c>
      <c r="D20" s="17">
        <v>1077611.99</v>
      </c>
      <c r="E20" s="19">
        <v>1077611.99</v>
      </c>
      <c r="F20" s="12">
        <f>E20*100/D20</f>
        <v>100</v>
      </c>
      <c r="G20" s="4" t="s">
        <v>37</v>
      </c>
    </row>
    <row r="21" spans="1:9" x14ac:dyDescent="0.55000000000000004">
      <c r="A21" s="6"/>
      <c r="B21" s="7" t="s">
        <v>28</v>
      </c>
      <c r="C21" s="6"/>
      <c r="D21" s="18"/>
      <c r="E21" s="20"/>
      <c r="F21" s="13"/>
      <c r="G21" s="15"/>
    </row>
    <row r="22" spans="1:9" x14ac:dyDescent="0.55000000000000004">
      <c r="A22" s="6"/>
      <c r="B22" s="7" t="s">
        <v>29</v>
      </c>
      <c r="C22" s="7"/>
      <c r="D22" s="18"/>
      <c r="E22" s="20"/>
      <c r="F22" s="13"/>
      <c r="G22" s="15"/>
    </row>
    <row r="23" spans="1:9" x14ac:dyDescent="0.55000000000000004">
      <c r="A23" s="4">
        <v>6</v>
      </c>
      <c r="B23" s="14" t="s">
        <v>20</v>
      </c>
      <c r="C23" s="4" t="s">
        <v>17</v>
      </c>
      <c r="D23" s="17">
        <f>590900+91952</f>
        <v>682852</v>
      </c>
      <c r="E23" s="19">
        <v>562262.74</v>
      </c>
      <c r="F23" s="12">
        <f>E23*100/D23</f>
        <v>82.340351935704959</v>
      </c>
      <c r="G23" s="4" t="s">
        <v>37</v>
      </c>
    </row>
    <row r="24" spans="1:9" x14ac:dyDescent="0.55000000000000004">
      <c r="A24" s="6"/>
      <c r="B24" s="15" t="s">
        <v>30</v>
      </c>
      <c r="C24" s="6"/>
      <c r="D24" s="18"/>
      <c r="E24" s="20"/>
      <c r="F24" s="13"/>
      <c r="G24" s="15"/>
    </row>
    <row r="25" spans="1:9" x14ac:dyDescent="0.55000000000000004">
      <c r="A25" s="6"/>
      <c r="B25" s="15" t="s">
        <v>31</v>
      </c>
      <c r="C25" s="6"/>
      <c r="D25" s="18"/>
      <c r="E25" s="20"/>
      <c r="F25" s="13"/>
      <c r="G25" s="15"/>
    </row>
    <row r="26" spans="1:9" x14ac:dyDescent="0.55000000000000004">
      <c r="A26" s="6"/>
      <c r="B26" s="7" t="s">
        <v>32</v>
      </c>
      <c r="C26" s="7"/>
      <c r="D26" s="18"/>
      <c r="E26" s="20"/>
      <c r="F26" s="13"/>
      <c r="G26" s="15"/>
    </row>
    <row r="27" spans="1:9" s="3" customFormat="1" ht="27.75" customHeight="1" x14ac:dyDescent="0.55000000000000004">
      <c r="A27" s="23" t="s">
        <v>13</v>
      </c>
      <c r="B27" s="24"/>
      <c r="C27" s="11"/>
      <c r="D27" s="16">
        <f>SUM(D6:D26)</f>
        <v>7913163.9900000002</v>
      </c>
      <c r="E27" s="21">
        <f>SUM(E6:E26)</f>
        <v>7791574.7300000004</v>
      </c>
      <c r="F27" s="11"/>
      <c r="G27" s="11"/>
    </row>
    <row r="28" spans="1:9" x14ac:dyDescent="0.55000000000000004">
      <c r="B28" s="1" t="s">
        <v>38</v>
      </c>
      <c r="I28" s="2"/>
    </row>
    <row r="30" spans="1:9" x14ac:dyDescent="0.55000000000000004">
      <c r="D30" s="22"/>
    </row>
  </sheetData>
  <mergeCells count="9">
    <mergeCell ref="A27:B27"/>
    <mergeCell ref="A1:G1"/>
    <mergeCell ref="A2:G2"/>
    <mergeCell ref="A3:G3"/>
    <mergeCell ref="B4:B5"/>
    <mergeCell ref="C4:C5"/>
    <mergeCell ref="D4:D5"/>
    <mergeCell ref="E4:E5"/>
    <mergeCell ref="F4:F5"/>
  </mergeCells>
  <pageMargins left="0.51181102362204722" right="0.51181102362204722" top="0.55118110236220474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29 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2024-04-02T04:08:21Z</cp:lastPrinted>
  <dcterms:created xsi:type="dcterms:W3CDTF">2024-02-19T08:34:05Z</dcterms:created>
  <dcterms:modified xsi:type="dcterms:W3CDTF">2024-04-02T07:03:45Z</dcterms:modified>
</cp:coreProperties>
</file>